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24240" windowHeight="12540"/>
  </bookViews>
  <sheets>
    <sheet name="拟聘用人员名单（第一批）" sheetId="1" r:id="rId1"/>
  </sheets>
  <definedNames>
    <definedName name="_xlnm._FilterDatabase" localSheetId="0" hidden="1">'拟聘用人员名单（第一批）'!$B$3:$O$38</definedName>
    <definedName name="_xlnm.Print_Titles" localSheetId="0">'拟聘用人员名单（第一批）'!#REF!</definedName>
  </definedNames>
  <calcPr calcId="124519"/>
</workbook>
</file>

<file path=xl/calcChain.xml><?xml version="1.0" encoding="utf-8"?>
<calcChain xmlns="http://schemas.openxmlformats.org/spreadsheetml/2006/main">
  <c r="K24" i="1"/>
  <c r="M24" s="1"/>
  <c r="K30"/>
  <c r="M30" s="1"/>
  <c r="K39"/>
  <c r="M39" s="1"/>
  <c r="K38"/>
  <c r="M38" s="1"/>
  <c r="K37"/>
  <c r="M37" s="1"/>
  <c r="K36"/>
  <c r="M36" s="1"/>
  <c r="K35"/>
  <c r="M35" s="1"/>
  <c r="K34"/>
  <c r="M34" s="1"/>
  <c r="K33"/>
  <c r="M33" s="1"/>
  <c r="K32"/>
  <c r="M32" s="1"/>
  <c r="K29"/>
  <c r="M29" s="1"/>
  <c r="K28"/>
  <c r="M28" s="1"/>
  <c r="K27"/>
  <c r="M27" s="1"/>
  <c r="K26"/>
  <c r="M26" s="1"/>
  <c r="K23"/>
  <c r="M23" s="1"/>
  <c r="K22"/>
  <c r="M22" s="1"/>
  <c r="K21"/>
  <c r="M21" s="1"/>
  <c r="K20"/>
  <c r="M20" s="1"/>
  <c r="K19"/>
  <c r="M19" s="1"/>
  <c r="K18"/>
  <c r="M18" s="1"/>
  <c r="K17"/>
  <c r="M17" s="1"/>
  <c r="K16"/>
  <c r="M16" s="1"/>
  <c r="K15"/>
  <c r="M15" s="1"/>
  <c r="K14"/>
  <c r="M14" s="1"/>
  <c r="K13"/>
  <c r="M13" s="1"/>
  <c r="K12"/>
  <c r="M12" s="1"/>
  <c r="K11"/>
  <c r="M11" s="1"/>
  <c r="K10"/>
  <c r="M10" s="1"/>
  <c r="K9"/>
  <c r="M9" s="1"/>
  <c r="K8"/>
  <c r="M8" s="1"/>
  <c r="K7"/>
  <c r="M7" s="1"/>
  <c r="K6"/>
  <c r="M6" s="1"/>
  <c r="K5"/>
  <c r="M5" s="1"/>
</calcChain>
</file>

<file path=xl/sharedStrings.xml><?xml version="1.0" encoding="utf-8"?>
<sst xmlns="http://schemas.openxmlformats.org/spreadsheetml/2006/main" count="253" uniqueCount="156">
  <si>
    <t>报考单位</t>
  </si>
  <si>
    <t>姓名</t>
  </si>
  <si>
    <t>性别</t>
  </si>
  <si>
    <t>学历</t>
  </si>
  <si>
    <t>毕业学校</t>
  </si>
  <si>
    <t>专业</t>
  </si>
  <si>
    <t>准考证号</t>
  </si>
  <si>
    <t>笔试成绩</t>
  </si>
  <si>
    <t>笔试加分</t>
  </si>
  <si>
    <t>笔试总成绩</t>
  </si>
  <si>
    <t>面试成绩</t>
  </si>
  <si>
    <t>排名</t>
  </si>
  <si>
    <t>备注</t>
  </si>
  <si>
    <t>女</t>
  </si>
  <si>
    <t>大专</t>
  </si>
  <si>
    <t>连云港师范高等专科学校</t>
  </si>
  <si>
    <t>中云街道</t>
  </si>
  <si>
    <t>202305400153</t>
  </si>
  <si>
    <t>许兴凤</t>
  </si>
  <si>
    <t>202305400109</t>
  </si>
  <si>
    <t>张娟</t>
  </si>
  <si>
    <t>202305400053</t>
  </si>
  <si>
    <t>陈洁</t>
  </si>
  <si>
    <t>本科</t>
  </si>
  <si>
    <t>南京师范大学中北学院</t>
  </si>
  <si>
    <t>社会工作（文化艺术事业管理，美术）</t>
  </si>
  <si>
    <t>202305400104</t>
  </si>
  <si>
    <t>何芳</t>
  </si>
  <si>
    <t>202305400095</t>
  </si>
  <si>
    <t>王梅</t>
  </si>
  <si>
    <t>江苏农牧科技职业学院</t>
  </si>
  <si>
    <t>食品营养与检测</t>
  </si>
  <si>
    <t>202305400137</t>
  </si>
  <si>
    <t>颜冬青</t>
  </si>
  <si>
    <t>202305400021</t>
  </si>
  <si>
    <t>张晗</t>
  </si>
  <si>
    <t>202305400043</t>
  </si>
  <si>
    <t>陈奕彤</t>
  </si>
  <si>
    <t>南京晓庄学院</t>
  </si>
  <si>
    <t>物流管理</t>
  </si>
  <si>
    <t>202305400124</t>
  </si>
  <si>
    <t>丁曼云</t>
  </si>
  <si>
    <t>202305400170</t>
  </si>
  <si>
    <t>艾立诗</t>
  </si>
  <si>
    <t>温州大学</t>
  </si>
  <si>
    <t>音乐表演</t>
  </si>
  <si>
    <t>202305400148</t>
  </si>
  <si>
    <t>陈娇娇</t>
  </si>
  <si>
    <t>淮海工学院</t>
  </si>
  <si>
    <t>数学与应用数学</t>
  </si>
  <si>
    <t>202305400099</t>
  </si>
  <si>
    <t>吴高翔</t>
  </si>
  <si>
    <t>202305400151</t>
  </si>
  <si>
    <t>张书瑶</t>
  </si>
  <si>
    <t>202305400120</t>
  </si>
  <si>
    <t>许茜</t>
  </si>
  <si>
    <t>江苏建筑职业技术学院</t>
  </si>
  <si>
    <t>视觉传达艺术设计</t>
  </si>
  <si>
    <t>202305400169</t>
  </si>
  <si>
    <t>陈星羽</t>
  </si>
  <si>
    <t>202305400025</t>
  </si>
  <si>
    <t>龚焕</t>
  </si>
  <si>
    <t>202305400244</t>
  </si>
  <si>
    <t>张诗文</t>
  </si>
  <si>
    <t>202305400019</t>
  </si>
  <si>
    <t>张婧</t>
  </si>
  <si>
    <t>中国传媒大学南广学院</t>
  </si>
  <si>
    <t>网络与新媒体</t>
  </si>
  <si>
    <t>202305400161</t>
  </si>
  <si>
    <t>韩琪</t>
  </si>
  <si>
    <t>淮阴师范学院</t>
  </si>
  <si>
    <t>市场营销</t>
  </si>
  <si>
    <t>202305400295</t>
  </si>
  <si>
    <t>李奇盈</t>
  </si>
  <si>
    <t>江苏海洋大学</t>
  </si>
  <si>
    <t>土木工程</t>
  </si>
  <si>
    <t>202305400284</t>
  </si>
  <si>
    <t>王梓萱</t>
  </si>
  <si>
    <t>宿迁学院</t>
  </si>
  <si>
    <t>美术学</t>
  </si>
  <si>
    <t>202305400286</t>
  </si>
  <si>
    <t>陈畅</t>
  </si>
  <si>
    <t>浙江越秀外国语学院</t>
  </si>
  <si>
    <t>商务英语</t>
  </si>
  <si>
    <t>202305400307</t>
  </si>
  <si>
    <t>猴嘴街道</t>
  </si>
  <si>
    <t>徐晶晶</t>
  </si>
  <si>
    <t>江苏财会职业学院</t>
  </si>
  <si>
    <t>202305400323</t>
  </si>
  <si>
    <t>孙琦雅</t>
  </si>
  <si>
    <t>旅游管理</t>
  </si>
  <si>
    <t>202305400474</t>
  </si>
  <si>
    <t>张敏</t>
  </si>
  <si>
    <t>202305400442</t>
  </si>
  <si>
    <t>刘珊珊</t>
  </si>
  <si>
    <t>食品科学与工程</t>
  </si>
  <si>
    <t>202305400315</t>
  </si>
  <si>
    <t>王叶</t>
  </si>
  <si>
    <t>202305400406</t>
  </si>
  <si>
    <t>侯丽</t>
  </si>
  <si>
    <t>徐州师范大学科文学院</t>
  </si>
  <si>
    <t>广播电视编导</t>
  </si>
  <si>
    <t>202305400498</t>
  </si>
  <si>
    <t>李欣燃</t>
  </si>
  <si>
    <t>学前教育</t>
  </si>
  <si>
    <t>202305400513</t>
  </si>
  <si>
    <t>金泯彤</t>
    <phoneticPr fontId="24" type="noConversion"/>
  </si>
  <si>
    <t>递补</t>
    <phoneticPr fontId="24" type="noConversion"/>
  </si>
  <si>
    <t>本科</t>
    <phoneticPr fontId="24" type="noConversion"/>
  </si>
  <si>
    <t>江苏海洋大学</t>
    <phoneticPr fontId="24" type="noConversion"/>
  </si>
  <si>
    <t>工商管理</t>
    <phoneticPr fontId="24" type="noConversion"/>
  </si>
  <si>
    <t>本科</t>
    <phoneticPr fontId="24" type="noConversion"/>
  </si>
  <si>
    <t>江苏师范大学</t>
    <phoneticPr fontId="24" type="noConversion"/>
  </si>
  <si>
    <t>南京师范大学</t>
    <phoneticPr fontId="24" type="noConversion"/>
  </si>
  <si>
    <t>旅游管理</t>
    <phoneticPr fontId="24" type="noConversion"/>
  </si>
  <si>
    <t>202305400453</t>
  </si>
  <si>
    <t>女</t>
    <phoneticPr fontId="24" type="noConversion"/>
  </si>
  <si>
    <t>居住环境学</t>
    <phoneticPr fontId="24" type="noConversion"/>
  </si>
  <si>
    <t>研究生</t>
    <phoneticPr fontId="24" type="noConversion"/>
  </si>
  <si>
    <t>奈良女子大学</t>
    <phoneticPr fontId="24" type="noConversion"/>
  </si>
  <si>
    <r>
      <rPr>
        <sz val="12"/>
        <color indexed="8"/>
        <rFont val="宋体"/>
        <family val="3"/>
        <charset val="134"/>
      </rPr>
      <t>李坤伶</t>
    </r>
  </si>
  <si>
    <t>202305400285</t>
  </si>
  <si>
    <t>东南大学成贤学院</t>
    <phoneticPr fontId="24" type="noConversion"/>
  </si>
  <si>
    <t>物流管理</t>
    <phoneticPr fontId="24" type="noConversion"/>
  </si>
  <si>
    <r>
      <rPr>
        <sz val="12"/>
        <color indexed="8"/>
        <rFont val="宋体"/>
        <family val="3"/>
        <charset val="134"/>
      </rPr>
      <t>孙玉洁</t>
    </r>
  </si>
  <si>
    <t>202305400131</t>
  </si>
  <si>
    <t>中国农业大学</t>
    <phoneticPr fontId="24" type="noConversion"/>
  </si>
  <si>
    <t>公共事业管理</t>
    <phoneticPr fontId="24" type="noConversion"/>
  </si>
  <si>
    <t>苏州大学</t>
    <phoneticPr fontId="24" type="noConversion"/>
  </si>
  <si>
    <t>计算机信息管理</t>
    <phoneticPr fontId="24" type="noConversion"/>
  </si>
  <si>
    <t>南京航空航天大学</t>
    <phoneticPr fontId="24" type="noConversion"/>
  </si>
  <si>
    <t>环境设计</t>
    <phoneticPr fontId="24" type="noConversion"/>
  </si>
  <si>
    <t>南通大学杏林学院</t>
    <phoneticPr fontId="24" type="noConversion"/>
  </si>
  <si>
    <t>汉语言文学</t>
    <phoneticPr fontId="24" type="noConversion"/>
  </si>
  <si>
    <t>国家开放大学</t>
    <phoneticPr fontId="24" type="noConversion"/>
  </si>
  <si>
    <t>行政管理</t>
    <phoneticPr fontId="24" type="noConversion"/>
  </si>
  <si>
    <t>南京大学</t>
    <phoneticPr fontId="24" type="noConversion"/>
  </si>
  <si>
    <t>社会工作与管理</t>
    <phoneticPr fontId="24" type="noConversion"/>
  </si>
  <si>
    <t>南京大学</t>
    <phoneticPr fontId="24" type="noConversion"/>
  </si>
  <si>
    <t>江苏师范大学</t>
    <phoneticPr fontId="24" type="noConversion"/>
  </si>
  <si>
    <t>计算机科学与技术</t>
    <phoneticPr fontId="24" type="noConversion"/>
  </si>
  <si>
    <t>财务管理</t>
    <phoneticPr fontId="24" type="noConversion"/>
  </si>
  <si>
    <t>吉林大学</t>
    <phoneticPr fontId="24" type="noConversion"/>
  </si>
  <si>
    <t>项目管理</t>
    <phoneticPr fontId="24" type="noConversion"/>
  </si>
  <si>
    <t>新闻与传播学</t>
    <phoneticPr fontId="24" type="noConversion"/>
  </si>
  <si>
    <t>人力资源管理</t>
    <phoneticPr fontId="24" type="noConversion"/>
  </si>
  <si>
    <t>南京财经大学</t>
    <phoneticPr fontId="24" type="noConversion"/>
  </si>
  <si>
    <t>会计学</t>
    <phoneticPr fontId="24" type="noConversion"/>
  </si>
  <si>
    <t>连云港经济技术开发区2023年度公开招聘社区专职工作者拟聘用人员公示（第一批）</t>
    <phoneticPr fontId="24" type="noConversion"/>
  </si>
  <si>
    <r>
      <t xml:space="preserve">总成绩
</t>
    </r>
    <r>
      <rPr>
        <sz val="10"/>
        <color rgb="FF000000"/>
        <rFont val="宋体"/>
        <family val="3"/>
        <charset val="134"/>
        <scheme val="minor"/>
      </rPr>
      <t>（笔试40%+面试60%）</t>
    </r>
    <phoneticPr fontId="24" type="noConversion"/>
  </si>
  <si>
    <t>序号</t>
    <phoneticPr fontId="24" type="noConversion"/>
  </si>
  <si>
    <t>岗位代码： A02</t>
    <phoneticPr fontId="24" type="noConversion"/>
  </si>
  <si>
    <t>岗位代码： A03</t>
    <phoneticPr fontId="24" type="noConversion"/>
  </si>
  <si>
    <t>岗位代码： A04</t>
    <phoneticPr fontId="24" type="noConversion"/>
  </si>
  <si>
    <t>武凤姝</t>
    <phoneticPr fontId="24" type="noConversion"/>
  </si>
  <si>
    <t>行政管理学</t>
    <phoneticPr fontId="24" type="noConversion"/>
  </si>
</sst>
</file>

<file path=xl/styles.xml><?xml version="1.0" encoding="utf-8"?>
<styleSheet xmlns="http://schemas.openxmlformats.org/spreadsheetml/2006/main">
  <numFmts count="5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0.00_ "/>
  </numFmts>
  <fonts count="29">
    <font>
      <sz val="11"/>
      <color rgb="FF000000"/>
      <name val="宋体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3F3F76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1"/>
      <color rgb="FFFFFFFF"/>
      <name val="宋体"/>
      <family val="3"/>
      <charset val="134"/>
      <scheme val="minor"/>
    </font>
    <font>
      <b/>
      <sz val="11"/>
      <color rgb="FF44546A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  <font>
      <b/>
      <sz val="18"/>
      <color rgb="FF44546A"/>
      <name val="宋体"/>
      <family val="3"/>
      <charset val="134"/>
      <scheme val="minor"/>
    </font>
    <font>
      <i/>
      <sz val="11"/>
      <color rgb="FF7F7F7F"/>
      <name val="宋体"/>
      <family val="3"/>
      <charset val="134"/>
      <scheme val="minor"/>
    </font>
    <font>
      <b/>
      <sz val="15"/>
      <color rgb="FF44546A"/>
      <name val="宋体"/>
      <family val="3"/>
      <charset val="134"/>
      <scheme val="minor"/>
    </font>
    <font>
      <b/>
      <sz val="13"/>
      <color rgb="FF44546A"/>
      <name val="宋体"/>
      <family val="3"/>
      <charset val="134"/>
      <scheme val="minor"/>
    </font>
    <font>
      <b/>
      <sz val="11"/>
      <color rgb="FF3F3F3F"/>
      <name val="宋体"/>
      <family val="3"/>
      <charset val="134"/>
      <scheme val="minor"/>
    </font>
    <font>
      <b/>
      <sz val="11"/>
      <color rgb="FFFA7D00"/>
      <name val="宋体"/>
      <family val="3"/>
      <charset val="134"/>
      <scheme val="minor"/>
    </font>
    <font>
      <b/>
      <sz val="11"/>
      <color rgb="FFFFFFFF"/>
      <name val="宋体"/>
      <family val="3"/>
      <charset val="134"/>
      <scheme val="minor"/>
    </font>
    <font>
      <sz val="11"/>
      <color rgb="FFFA7D00"/>
      <name val="宋体"/>
      <family val="3"/>
      <charset val="134"/>
      <scheme val="minor"/>
    </font>
    <font>
      <b/>
      <sz val="11"/>
      <color rgb="FF000000"/>
      <name val="宋体"/>
      <family val="3"/>
      <charset val="134"/>
      <scheme val="minor"/>
    </font>
    <font>
      <sz val="11"/>
      <color rgb="FF006100"/>
      <name val="宋体"/>
      <family val="3"/>
      <charset val="134"/>
      <scheme val="minor"/>
    </font>
    <font>
      <sz val="11"/>
      <color rgb="FF9C6500"/>
      <name val="宋体"/>
      <family val="3"/>
      <charset val="134"/>
      <scheme val="minor"/>
    </font>
    <font>
      <b/>
      <sz val="12"/>
      <color rgb="FF000000"/>
      <name val="宋体"/>
      <family val="3"/>
      <charset val="134"/>
      <scheme val="minor"/>
    </font>
    <font>
      <b/>
      <sz val="14"/>
      <color rgb="FF000000"/>
      <name val="宋体"/>
      <family val="3"/>
      <charset val="134"/>
      <scheme val="minor"/>
    </font>
    <font>
      <sz val="12"/>
      <color rgb="FF000000"/>
      <name val="宋体"/>
      <family val="3"/>
      <charset val="134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Times New Roman"/>
      <family val="1"/>
    </font>
    <font>
      <sz val="9"/>
      <name val="宋体"/>
      <family val="3"/>
      <charset val="134"/>
      <scheme val="minor"/>
    </font>
    <font>
      <sz val="12"/>
      <color indexed="8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b/>
      <sz val="20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EDEDE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9C9C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9BC2E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ED7D31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43" fontId="28" fillId="0" borderId="0" applyFont="0" applyFill="0" applyBorder="0" applyAlignment="0" applyProtection="0">
      <alignment vertical="center"/>
    </xf>
    <xf numFmtId="41" fontId="28" fillId="0" borderId="0" applyFont="0" applyFill="0" applyBorder="0" applyAlignment="0" applyProtection="0">
      <alignment vertical="center"/>
    </xf>
    <xf numFmtId="44" fontId="28" fillId="0" borderId="0" applyFont="0" applyFill="0" applyBorder="0" applyAlignment="0" applyProtection="0">
      <alignment vertical="center"/>
    </xf>
    <xf numFmtId="42" fontId="28" fillId="0" borderId="0" applyFont="0" applyFill="0" applyBorder="0" applyAlignment="0" applyProtection="0">
      <alignment vertical="center"/>
    </xf>
    <xf numFmtId="9" fontId="2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Alignment="0" applyProtection="0">
      <alignment vertical="center"/>
    </xf>
    <xf numFmtId="0" fontId="10" fillId="0" borderId="0" applyNumberFormat="0" applyFill="0" applyAlignment="0" applyProtection="0">
      <alignment vertical="center"/>
    </xf>
    <xf numFmtId="0" fontId="5" fillId="0" borderId="0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" fillId="3" borderId="0" applyNumberFormat="0" applyAlignment="0" applyProtection="0">
      <alignment vertical="center"/>
    </xf>
    <xf numFmtId="0" fontId="11" fillId="11" borderId="0" applyNumberFormat="0" applyAlignment="0" applyProtection="0">
      <alignment vertical="center"/>
    </xf>
    <xf numFmtId="0" fontId="12" fillId="11" borderId="0" applyNumberFormat="0" applyAlignment="0" applyProtection="0">
      <alignment vertical="center"/>
    </xf>
    <xf numFmtId="0" fontId="14" fillId="0" borderId="0" applyNumberFormat="0" applyFill="0" applyAlignment="0" applyProtection="0">
      <alignment vertical="center"/>
    </xf>
    <xf numFmtId="0" fontId="13" fillId="12" borderId="0" applyNumberForma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8" fillId="7" borderId="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0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</cellStyleXfs>
  <cellXfs count="24">
    <xf numFmtId="0" fontId="1" fillId="0" borderId="0" xfId="0" applyFont="1">
      <alignment vertical="center"/>
    </xf>
    <xf numFmtId="0" fontId="1" fillId="32" borderId="0" xfId="0" applyFont="1" applyFill="1">
      <alignment vertical="center"/>
    </xf>
    <xf numFmtId="0" fontId="20" fillId="32" borderId="1" xfId="0" applyFont="1" applyFill="1" applyBorder="1" applyAlignment="1">
      <alignment horizontal="center" vertical="center" wrapText="1"/>
    </xf>
    <xf numFmtId="49" fontId="20" fillId="32" borderId="1" xfId="0" applyNumberFormat="1" applyFont="1" applyFill="1" applyBorder="1" applyAlignment="1">
      <alignment horizontal="center" vertical="center" wrapText="1"/>
    </xf>
    <xf numFmtId="0" fontId="21" fillId="32" borderId="3" xfId="0" applyFont="1" applyFill="1" applyBorder="1" applyAlignment="1">
      <alignment horizontal="center" vertical="center" wrapText="1"/>
    </xf>
    <xf numFmtId="0" fontId="23" fillId="32" borderId="1" xfId="0" applyFont="1" applyFill="1" applyBorder="1" applyAlignment="1">
      <alignment horizontal="center" vertical="center" wrapText="1"/>
    </xf>
    <xf numFmtId="176" fontId="22" fillId="32" borderId="1" xfId="0" applyNumberFormat="1" applyFont="1" applyFill="1" applyBorder="1" applyAlignment="1">
      <alignment horizontal="center" vertical="center" wrapText="1"/>
    </xf>
    <xf numFmtId="0" fontId="22" fillId="32" borderId="3" xfId="0" applyFont="1" applyFill="1" applyBorder="1" applyAlignment="1">
      <alignment horizontal="center" vertical="center" wrapText="1"/>
    </xf>
    <xf numFmtId="0" fontId="21" fillId="32" borderId="4" xfId="0" applyFont="1" applyFill="1" applyBorder="1" applyAlignment="1">
      <alignment horizontal="center" vertical="center" wrapText="1"/>
    </xf>
    <xf numFmtId="0" fontId="22" fillId="32" borderId="4" xfId="0" applyFont="1" applyFill="1" applyBorder="1" applyAlignment="1">
      <alignment horizontal="center" vertical="center" wrapText="1"/>
    </xf>
    <xf numFmtId="0" fontId="22" fillId="32" borderId="1" xfId="0" applyNumberFormat="1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/>
    </xf>
    <xf numFmtId="176" fontId="1" fillId="32" borderId="0" xfId="0" applyNumberFormat="1" applyFont="1" applyFill="1">
      <alignment vertical="center"/>
    </xf>
    <xf numFmtId="0" fontId="20" fillId="32" borderId="2" xfId="0" applyFont="1" applyFill="1" applyBorder="1" applyAlignment="1">
      <alignment horizontal="center" vertical="center" wrapText="1"/>
    </xf>
    <xf numFmtId="49" fontId="20" fillId="32" borderId="2" xfId="0" applyNumberFormat="1" applyFont="1" applyFill="1" applyBorder="1" applyAlignment="1">
      <alignment horizontal="center" vertical="center" wrapText="1"/>
    </xf>
    <xf numFmtId="0" fontId="23" fillId="32" borderId="2" xfId="0" applyFont="1" applyFill="1" applyBorder="1" applyAlignment="1">
      <alignment horizontal="center" vertical="center" wrapText="1"/>
    </xf>
    <xf numFmtId="176" fontId="22" fillId="32" borderId="2" xfId="0" applyNumberFormat="1" applyFont="1" applyFill="1" applyBorder="1" applyAlignment="1">
      <alignment horizontal="center" vertical="center" wrapText="1"/>
    </xf>
    <xf numFmtId="0" fontId="21" fillId="32" borderId="1" xfId="0" applyFont="1" applyFill="1" applyBorder="1" applyAlignment="1">
      <alignment horizontal="center" vertical="center" wrapText="1"/>
    </xf>
    <xf numFmtId="0" fontId="22" fillId="32" borderId="1" xfId="0" applyFont="1" applyFill="1" applyBorder="1" applyAlignment="1">
      <alignment horizontal="center" vertical="center" wrapText="1"/>
    </xf>
    <xf numFmtId="0" fontId="18" fillId="32" borderId="6" xfId="0" applyFont="1" applyFill="1" applyBorder="1" applyAlignment="1">
      <alignment horizontal="left" vertical="center" wrapText="1"/>
    </xf>
    <xf numFmtId="0" fontId="27" fillId="32" borderId="5" xfId="0" applyFont="1" applyFill="1" applyBorder="1" applyAlignment="1">
      <alignment horizontal="center" vertical="center"/>
    </xf>
    <xf numFmtId="0" fontId="19" fillId="32" borderId="1" xfId="0" applyFont="1" applyFill="1" applyBorder="1" applyAlignment="1">
      <alignment horizontal="center" vertical="center" wrapText="1"/>
    </xf>
    <xf numFmtId="176" fontId="19" fillId="32" borderId="1" xfId="0" applyNumberFormat="1" applyFont="1" applyFill="1" applyBorder="1" applyAlignment="1">
      <alignment horizontal="center" vertical="center" wrapText="1"/>
    </xf>
    <xf numFmtId="0" fontId="18" fillId="32" borderId="1" xfId="0" applyFont="1" applyFill="1" applyBorder="1" applyAlignment="1">
      <alignment horizontal="center" vertical="center" wrapText="1"/>
    </xf>
  </cellXfs>
  <cellStyles count="47">
    <cellStyle name="20% - 强调文字颜色 1" xfId="24" builtinId="30" customBuiltin="1"/>
    <cellStyle name="20% - 强调文字颜色 2" xfId="28" builtinId="34" customBuiltin="1"/>
    <cellStyle name="20% - 强调文字颜色 3" xfId="32" builtinId="38" customBuiltin="1"/>
    <cellStyle name="20% - 强调文字颜色 4" xfId="36" builtinId="42" customBuiltin="1"/>
    <cellStyle name="20% - 强调文字颜色 5" xfId="40" builtinId="46" customBuiltin="1"/>
    <cellStyle name="20% - 强调文字颜色 6" xfId="44" builtinId="50" customBuiltin="1"/>
    <cellStyle name="40% - 强调文字颜色 1" xfId="25" builtinId="31" customBuiltin="1"/>
    <cellStyle name="40% - 强调文字颜色 2" xfId="29" builtinId="35" customBuiltin="1"/>
    <cellStyle name="40% - 强调文字颜色 3" xfId="33" builtinId="39" customBuiltin="1"/>
    <cellStyle name="40% - 强调文字颜色 4" xfId="37" builtinId="43" customBuiltin="1"/>
    <cellStyle name="40% - 强调文字颜色 5" xfId="41" builtinId="47" customBuiltin="1"/>
    <cellStyle name="40% - 强调文字颜色 6" xfId="45" builtinId="51" customBuiltin="1"/>
    <cellStyle name="60% - 强调文字颜色 1" xfId="26" builtinId="32" customBuiltin="1"/>
    <cellStyle name="60% - 强调文字颜色 2" xfId="30" builtinId="36" customBuiltin="1"/>
    <cellStyle name="60% - 强调文字颜色 3" xfId="34" builtinId="40" customBuiltin="1"/>
    <cellStyle name="60% - 强调文字颜色 4" xfId="38" builtinId="44" customBuiltin="1"/>
    <cellStyle name="60% - 强调文字颜色 5" xfId="42" builtinId="48" customBuiltin="1"/>
    <cellStyle name="60% - 强调文字颜色 6" xfId="46" builtinId="52" customBuiltin="1"/>
    <cellStyle name="百分比" xfId="5" builtinId="5" customBuiltin="1"/>
    <cellStyle name="标题" xfId="6" builtinId="15" customBuiltin="1"/>
    <cellStyle name="标题 1" xfId="7" builtinId="16" customBuiltin="1"/>
    <cellStyle name="标题 2" xfId="8" builtinId="17" customBuiltin="1"/>
    <cellStyle name="标题 3" xfId="9" builtinId="18" customBuiltin="1"/>
    <cellStyle name="标题 4" xfId="10" builtinId="19" customBuiltin="1"/>
    <cellStyle name="差" xfId="12" builtinId="27" customBuiltin="1"/>
    <cellStyle name="常规" xfId="0" builtinId="0"/>
    <cellStyle name="好" xfId="11" builtinId="26" customBuiltin="1"/>
    <cellStyle name="汇总" xfId="22" builtinId="25" customBuiltin="1"/>
    <cellStyle name="货币" xfId="3" builtinId="4" customBuiltin="1"/>
    <cellStyle name="货币[0]" xfId="4" builtinId="7" customBuiltin="1"/>
    <cellStyle name="计算" xfId="16" builtinId="22" customBuiltin="1"/>
    <cellStyle name="检查单元格" xfId="18" builtinId="23" customBuiltin="1"/>
    <cellStyle name="解释性文本" xfId="21" builtinId="53" customBuiltin="1"/>
    <cellStyle name="警告文本" xfId="19" builtinId="11" customBuiltin="1"/>
    <cellStyle name="链接单元格" xfId="17" builtinId="24" customBuiltin="1"/>
    <cellStyle name="千位分隔" xfId="1" builtinId="3" customBuiltin="1"/>
    <cellStyle name="千位分隔[0]" xfId="2" builtinId="6" customBuiltin="1"/>
    <cellStyle name="强调文字颜色 1" xfId="23" builtinId="29" customBuiltin="1"/>
    <cellStyle name="强调文字颜色 2" xfId="27" builtinId="33" customBuiltin="1"/>
    <cellStyle name="强调文字颜色 3" xfId="31" builtinId="37" customBuiltin="1"/>
    <cellStyle name="强调文字颜色 4" xfId="35" builtinId="41" customBuiltin="1"/>
    <cellStyle name="强调文字颜色 5" xfId="39" builtinId="45" customBuiltin="1"/>
    <cellStyle name="强调文字颜色 6" xfId="43" builtinId="49" customBuiltin="1"/>
    <cellStyle name="适中" xfId="13" builtinId="28" customBuiltin="1"/>
    <cellStyle name="输出" xfId="15" builtinId="21" customBuiltin="1"/>
    <cellStyle name="输入" xfId="14" builtinId="20" customBuiltin="1"/>
    <cellStyle name="注释" xfId="20" builtinId="10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39"/>
  <sheetViews>
    <sheetView showGridLines="0" tabSelected="1" workbookViewId="0">
      <selection sqref="A1:O1"/>
    </sheetView>
  </sheetViews>
  <sheetFormatPr defaultRowHeight="30" customHeight="1"/>
  <cols>
    <col min="1" max="1" width="5.375" style="1" customWidth="1"/>
    <col min="2" max="2" width="9.875" style="1" customWidth="1"/>
    <col min="3" max="3" width="7.375" style="1" customWidth="1"/>
    <col min="4" max="4" width="5.625" style="1" customWidth="1"/>
    <col min="5" max="5" width="14.875" style="1" customWidth="1"/>
    <col min="6" max="6" width="5.625" style="1" customWidth="1"/>
    <col min="7" max="7" width="22.875" style="1" customWidth="1"/>
    <col min="8" max="8" width="19" style="1" customWidth="1"/>
    <col min="9" max="9" width="8.75" style="1" customWidth="1"/>
    <col min="10" max="10" width="8" style="1" customWidth="1"/>
    <col min="11" max="11" width="7.75" style="1" customWidth="1"/>
    <col min="12" max="12" width="7.625" style="1" customWidth="1"/>
    <col min="13" max="13" width="10" style="12" customWidth="1"/>
    <col min="14" max="14" width="5.5" style="1" customWidth="1"/>
    <col min="15" max="15" width="10.25" style="1" customWidth="1"/>
    <col min="16" max="252" width="9" style="1" customWidth="1"/>
    <col min="253" max="16384" width="9" style="1"/>
  </cols>
  <sheetData>
    <row r="1" spans="1:15" ht="57" customHeight="1">
      <c r="A1" s="20" t="s">
        <v>148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ht="30" customHeight="1">
      <c r="A2" s="23" t="s">
        <v>150</v>
      </c>
      <c r="B2" s="23" t="s">
        <v>0</v>
      </c>
      <c r="C2" s="23" t="s">
        <v>1</v>
      </c>
      <c r="D2" s="23" t="s">
        <v>2</v>
      </c>
      <c r="E2" s="23" t="s">
        <v>6</v>
      </c>
      <c r="F2" s="23" t="s">
        <v>3</v>
      </c>
      <c r="G2" s="23" t="s">
        <v>4</v>
      </c>
      <c r="H2" s="23" t="s">
        <v>5</v>
      </c>
      <c r="I2" s="21" t="s">
        <v>7</v>
      </c>
      <c r="J2" s="21" t="s">
        <v>8</v>
      </c>
      <c r="K2" s="21" t="s">
        <v>9</v>
      </c>
      <c r="L2" s="21" t="s">
        <v>10</v>
      </c>
      <c r="M2" s="22" t="s">
        <v>149</v>
      </c>
      <c r="N2" s="21" t="s">
        <v>11</v>
      </c>
      <c r="O2" s="23" t="s">
        <v>12</v>
      </c>
    </row>
    <row r="3" spans="1:15" ht="30" customHeight="1">
      <c r="A3" s="23"/>
      <c r="B3" s="23"/>
      <c r="C3" s="23"/>
      <c r="D3" s="23"/>
      <c r="E3" s="23"/>
      <c r="F3" s="23"/>
      <c r="G3" s="23"/>
      <c r="H3" s="23"/>
      <c r="I3" s="21"/>
      <c r="J3" s="21"/>
      <c r="K3" s="21"/>
      <c r="L3" s="21"/>
      <c r="M3" s="22"/>
      <c r="N3" s="21"/>
      <c r="O3" s="23"/>
    </row>
    <row r="4" spans="1:15" ht="30" customHeight="1">
      <c r="A4" s="19" t="s">
        <v>151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 ht="30" customHeight="1">
      <c r="A5" s="2">
        <v>1</v>
      </c>
      <c r="B5" s="2" t="s">
        <v>16</v>
      </c>
      <c r="C5" s="2" t="s">
        <v>154</v>
      </c>
      <c r="D5" s="2" t="s">
        <v>13</v>
      </c>
      <c r="E5" s="3" t="s">
        <v>17</v>
      </c>
      <c r="F5" s="2" t="s">
        <v>111</v>
      </c>
      <c r="G5" s="2" t="s">
        <v>136</v>
      </c>
      <c r="H5" s="2" t="s">
        <v>137</v>
      </c>
      <c r="I5" s="17">
        <v>77</v>
      </c>
      <c r="J5" s="17">
        <v>7</v>
      </c>
      <c r="K5" s="17">
        <f t="shared" ref="K5:K39" si="0">I5+J5</f>
        <v>84</v>
      </c>
      <c r="L5" s="5">
        <v>76.06</v>
      </c>
      <c r="M5" s="6">
        <f t="shared" ref="M5:M39" si="1">ROUND(K5*0.4+L5*0.6,2)</f>
        <v>79.239999999999995</v>
      </c>
      <c r="N5" s="18">
        <v>1</v>
      </c>
      <c r="O5" s="2"/>
    </row>
    <row r="6" spans="1:15" ht="30" customHeight="1">
      <c r="A6" s="13">
        <v>2</v>
      </c>
      <c r="B6" s="13" t="s">
        <v>16</v>
      </c>
      <c r="C6" s="13" t="s">
        <v>18</v>
      </c>
      <c r="D6" s="13" t="s">
        <v>13</v>
      </c>
      <c r="E6" s="14" t="s">
        <v>19</v>
      </c>
      <c r="F6" s="13" t="s">
        <v>108</v>
      </c>
      <c r="G6" s="13" t="s">
        <v>138</v>
      </c>
      <c r="H6" s="13" t="s">
        <v>155</v>
      </c>
      <c r="I6" s="4">
        <v>69.900000000000006</v>
      </c>
      <c r="J6" s="4">
        <v>5</v>
      </c>
      <c r="K6" s="4">
        <f t="shared" si="0"/>
        <v>74.900000000000006</v>
      </c>
      <c r="L6" s="15">
        <v>73.599999999999994</v>
      </c>
      <c r="M6" s="16">
        <f t="shared" si="1"/>
        <v>74.12</v>
      </c>
      <c r="N6" s="7">
        <v>4</v>
      </c>
      <c r="O6" s="13"/>
    </row>
    <row r="7" spans="1:15" ht="30" customHeight="1">
      <c r="A7" s="2">
        <v>3</v>
      </c>
      <c r="B7" s="2" t="s">
        <v>16</v>
      </c>
      <c r="C7" s="2" t="s">
        <v>20</v>
      </c>
      <c r="D7" s="2" t="s">
        <v>13</v>
      </c>
      <c r="E7" s="3" t="s">
        <v>21</v>
      </c>
      <c r="F7" s="2" t="s">
        <v>108</v>
      </c>
      <c r="G7" s="2" t="s">
        <v>139</v>
      </c>
      <c r="H7" s="2" t="s">
        <v>140</v>
      </c>
      <c r="I7" s="8">
        <v>66</v>
      </c>
      <c r="J7" s="8">
        <v>4</v>
      </c>
      <c r="K7" s="4">
        <f t="shared" si="0"/>
        <v>70</v>
      </c>
      <c r="L7" s="5">
        <v>76.400000000000006</v>
      </c>
      <c r="M7" s="6">
        <f t="shared" si="1"/>
        <v>73.84</v>
      </c>
      <c r="N7" s="9">
        <v>5</v>
      </c>
      <c r="O7" s="2"/>
    </row>
    <row r="8" spans="1:15" ht="30" customHeight="1">
      <c r="A8" s="2">
        <v>4</v>
      </c>
      <c r="B8" s="2" t="s">
        <v>16</v>
      </c>
      <c r="C8" s="2" t="s">
        <v>22</v>
      </c>
      <c r="D8" s="2" t="s">
        <v>13</v>
      </c>
      <c r="E8" s="3" t="s">
        <v>26</v>
      </c>
      <c r="F8" s="2" t="s">
        <v>23</v>
      </c>
      <c r="G8" s="2" t="s">
        <v>24</v>
      </c>
      <c r="H8" s="2" t="s">
        <v>25</v>
      </c>
      <c r="I8" s="8">
        <v>68.5</v>
      </c>
      <c r="J8" s="8">
        <v>2</v>
      </c>
      <c r="K8" s="4">
        <f t="shared" si="0"/>
        <v>70.5</v>
      </c>
      <c r="L8" s="5">
        <v>75.8</v>
      </c>
      <c r="M8" s="6">
        <f t="shared" si="1"/>
        <v>73.680000000000007</v>
      </c>
      <c r="N8" s="9">
        <v>6</v>
      </c>
      <c r="O8" s="2"/>
    </row>
    <row r="9" spans="1:15" ht="30" customHeight="1">
      <c r="A9" s="2">
        <v>5</v>
      </c>
      <c r="B9" s="2" t="s">
        <v>16</v>
      </c>
      <c r="C9" s="2" t="s">
        <v>27</v>
      </c>
      <c r="D9" s="2" t="s">
        <v>13</v>
      </c>
      <c r="E9" s="3" t="s">
        <v>28</v>
      </c>
      <c r="F9" s="2" t="s">
        <v>108</v>
      </c>
      <c r="G9" s="2" t="s">
        <v>139</v>
      </c>
      <c r="H9" s="2" t="s">
        <v>141</v>
      </c>
      <c r="I9" s="8">
        <v>70.5</v>
      </c>
      <c r="J9" s="8">
        <v>2</v>
      </c>
      <c r="K9" s="4">
        <f t="shared" si="0"/>
        <v>72.5</v>
      </c>
      <c r="L9" s="5">
        <v>73.599999999999994</v>
      </c>
      <c r="M9" s="6">
        <f t="shared" si="1"/>
        <v>73.16</v>
      </c>
      <c r="N9" s="7">
        <v>7</v>
      </c>
      <c r="O9" s="2"/>
    </row>
    <row r="10" spans="1:15" ht="30" customHeight="1">
      <c r="A10" s="2">
        <v>6</v>
      </c>
      <c r="B10" s="2" t="s">
        <v>16</v>
      </c>
      <c r="C10" s="2" t="s">
        <v>29</v>
      </c>
      <c r="D10" s="2" t="s">
        <v>13</v>
      </c>
      <c r="E10" s="3" t="s">
        <v>32</v>
      </c>
      <c r="F10" s="2" t="s">
        <v>14</v>
      </c>
      <c r="G10" s="2" t="s">
        <v>30</v>
      </c>
      <c r="H10" s="2" t="s">
        <v>31</v>
      </c>
      <c r="I10" s="8">
        <v>66.599999999999994</v>
      </c>
      <c r="J10" s="8"/>
      <c r="K10" s="4">
        <f t="shared" si="0"/>
        <v>66.599999999999994</v>
      </c>
      <c r="L10" s="5">
        <v>77.2</v>
      </c>
      <c r="M10" s="6">
        <f t="shared" si="1"/>
        <v>72.959999999999994</v>
      </c>
      <c r="N10" s="9">
        <v>8</v>
      </c>
      <c r="O10" s="2"/>
    </row>
    <row r="11" spans="1:15" ht="30" customHeight="1">
      <c r="A11" s="2">
        <v>7</v>
      </c>
      <c r="B11" s="2" t="s">
        <v>16</v>
      </c>
      <c r="C11" s="2" t="s">
        <v>33</v>
      </c>
      <c r="D11" s="2" t="s">
        <v>13</v>
      </c>
      <c r="E11" s="3" t="s">
        <v>34</v>
      </c>
      <c r="F11" s="2" t="s">
        <v>108</v>
      </c>
      <c r="G11" s="2" t="s">
        <v>142</v>
      </c>
      <c r="H11" s="2" t="s">
        <v>143</v>
      </c>
      <c r="I11" s="8">
        <v>65.5</v>
      </c>
      <c r="J11" s="8">
        <v>2</v>
      </c>
      <c r="K11" s="4">
        <f t="shared" si="0"/>
        <v>67.5</v>
      </c>
      <c r="L11" s="5">
        <v>75.599999999999994</v>
      </c>
      <c r="M11" s="6">
        <f t="shared" si="1"/>
        <v>72.36</v>
      </c>
      <c r="N11" s="9">
        <v>9</v>
      </c>
      <c r="O11" s="2"/>
    </row>
    <row r="12" spans="1:15" ht="30" customHeight="1">
      <c r="A12" s="2">
        <v>8</v>
      </c>
      <c r="B12" s="2" t="s">
        <v>16</v>
      </c>
      <c r="C12" s="2" t="s">
        <v>35</v>
      </c>
      <c r="D12" s="2" t="s">
        <v>13</v>
      </c>
      <c r="E12" s="3" t="s">
        <v>36</v>
      </c>
      <c r="F12" s="2" t="s">
        <v>111</v>
      </c>
      <c r="G12" s="2" t="s">
        <v>128</v>
      </c>
      <c r="H12" s="2" t="s">
        <v>129</v>
      </c>
      <c r="I12" s="8">
        <v>67.3</v>
      </c>
      <c r="J12" s="8">
        <v>4</v>
      </c>
      <c r="K12" s="4">
        <f t="shared" si="0"/>
        <v>71.3</v>
      </c>
      <c r="L12" s="5">
        <v>72.56</v>
      </c>
      <c r="M12" s="6">
        <f t="shared" si="1"/>
        <v>72.06</v>
      </c>
      <c r="N12" s="7">
        <v>10</v>
      </c>
      <c r="O12" s="2"/>
    </row>
    <row r="13" spans="1:15" ht="30" customHeight="1">
      <c r="A13" s="2">
        <v>9</v>
      </c>
      <c r="B13" s="2" t="s">
        <v>16</v>
      </c>
      <c r="C13" s="2" t="s">
        <v>37</v>
      </c>
      <c r="D13" s="2" t="s">
        <v>13</v>
      </c>
      <c r="E13" s="3" t="s">
        <v>40</v>
      </c>
      <c r="F13" s="2" t="s">
        <v>23</v>
      </c>
      <c r="G13" s="2" t="s">
        <v>38</v>
      </c>
      <c r="H13" s="2" t="s">
        <v>39</v>
      </c>
      <c r="I13" s="8">
        <v>61.4</v>
      </c>
      <c r="J13" s="8">
        <v>5</v>
      </c>
      <c r="K13" s="4">
        <f t="shared" si="0"/>
        <v>66.400000000000006</v>
      </c>
      <c r="L13" s="5">
        <v>75</v>
      </c>
      <c r="M13" s="6">
        <f t="shared" si="1"/>
        <v>71.56</v>
      </c>
      <c r="N13" s="9">
        <v>12</v>
      </c>
      <c r="O13" s="2"/>
    </row>
    <row r="14" spans="1:15" ht="30" customHeight="1">
      <c r="A14" s="2">
        <v>10</v>
      </c>
      <c r="B14" s="2" t="s">
        <v>16</v>
      </c>
      <c r="C14" s="2" t="s">
        <v>41</v>
      </c>
      <c r="D14" s="2" t="s">
        <v>13</v>
      </c>
      <c r="E14" s="3" t="s">
        <v>42</v>
      </c>
      <c r="F14" s="2" t="s">
        <v>108</v>
      </c>
      <c r="G14" s="2" t="s">
        <v>146</v>
      </c>
      <c r="H14" s="2" t="s">
        <v>147</v>
      </c>
      <c r="I14" s="8">
        <v>60.5</v>
      </c>
      <c r="J14" s="8">
        <v>7</v>
      </c>
      <c r="K14" s="4">
        <f t="shared" si="0"/>
        <v>67.5</v>
      </c>
      <c r="L14" s="5">
        <v>74.2</v>
      </c>
      <c r="M14" s="6">
        <f t="shared" si="1"/>
        <v>71.52</v>
      </c>
      <c r="N14" s="7">
        <v>13</v>
      </c>
      <c r="O14" s="2"/>
    </row>
    <row r="15" spans="1:15" ht="30" customHeight="1">
      <c r="A15" s="2">
        <v>11</v>
      </c>
      <c r="B15" s="2" t="s">
        <v>16</v>
      </c>
      <c r="C15" s="2" t="s">
        <v>43</v>
      </c>
      <c r="D15" s="2" t="s">
        <v>13</v>
      </c>
      <c r="E15" s="3" t="s">
        <v>46</v>
      </c>
      <c r="F15" s="2" t="s">
        <v>23</v>
      </c>
      <c r="G15" s="2" t="s">
        <v>44</v>
      </c>
      <c r="H15" s="2" t="s">
        <v>45</v>
      </c>
      <c r="I15" s="8">
        <v>60.3</v>
      </c>
      <c r="J15" s="8">
        <v>4</v>
      </c>
      <c r="K15" s="4">
        <f t="shared" si="0"/>
        <v>64.3</v>
      </c>
      <c r="L15" s="5">
        <v>76.260000000000005</v>
      </c>
      <c r="M15" s="6">
        <f t="shared" si="1"/>
        <v>71.48</v>
      </c>
      <c r="N15" s="9">
        <v>14</v>
      </c>
      <c r="O15" s="2"/>
    </row>
    <row r="16" spans="1:15" ht="30" customHeight="1">
      <c r="A16" s="2">
        <v>12</v>
      </c>
      <c r="B16" s="2" t="s">
        <v>16</v>
      </c>
      <c r="C16" s="2" t="s">
        <v>47</v>
      </c>
      <c r="D16" s="2" t="s">
        <v>13</v>
      </c>
      <c r="E16" s="3" t="s">
        <v>50</v>
      </c>
      <c r="F16" s="2" t="s">
        <v>23</v>
      </c>
      <c r="G16" s="2" t="s">
        <v>48</v>
      </c>
      <c r="H16" s="2" t="s">
        <v>49</v>
      </c>
      <c r="I16" s="8">
        <v>66</v>
      </c>
      <c r="J16" s="8">
        <v>5</v>
      </c>
      <c r="K16" s="4">
        <f t="shared" si="0"/>
        <v>71</v>
      </c>
      <c r="L16" s="5">
        <v>71.8</v>
      </c>
      <c r="M16" s="6">
        <f t="shared" si="1"/>
        <v>71.48</v>
      </c>
      <c r="N16" s="9">
        <v>14</v>
      </c>
      <c r="O16" s="2"/>
    </row>
    <row r="17" spans="1:15" ht="30" customHeight="1">
      <c r="A17" s="2">
        <v>13</v>
      </c>
      <c r="B17" s="2" t="s">
        <v>16</v>
      </c>
      <c r="C17" s="2" t="s">
        <v>51</v>
      </c>
      <c r="D17" s="2" t="s">
        <v>13</v>
      </c>
      <c r="E17" s="3" t="s">
        <v>52</v>
      </c>
      <c r="F17" s="2" t="s">
        <v>111</v>
      </c>
      <c r="G17" s="2" t="s">
        <v>130</v>
      </c>
      <c r="H17" s="2" t="s">
        <v>131</v>
      </c>
      <c r="I17" s="8">
        <v>63</v>
      </c>
      <c r="J17" s="8">
        <v>2</v>
      </c>
      <c r="K17" s="4">
        <f t="shared" si="0"/>
        <v>65</v>
      </c>
      <c r="L17" s="5">
        <v>75.22</v>
      </c>
      <c r="M17" s="6">
        <f t="shared" si="1"/>
        <v>71.13</v>
      </c>
      <c r="N17" s="7">
        <v>16</v>
      </c>
      <c r="O17" s="2"/>
    </row>
    <row r="18" spans="1:15" ht="30" customHeight="1">
      <c r="A18" s="2">
        <v>14</v>
      </c>
      <c r="B18" s="2" t="s">
        <v>16</v>
      </c>
      <c r="C18" s="2" t="s">
        <v>53</v>
      </c>
      <c r="D18" s="2" t="s">
        <v>13</v>
      </c>
      <c r="E18" s="3" t="s">
        <v>54</v>
      </c>
      <c r="F18" s="2" t="s">
        <v>108</v>
      </c>
      <c r="G18" s="2" t="s">
        <v>138</v>
      </c>
      <c r="H18" s="2" t="s">
        <v>145</v>
      </c>
      <c r="I18" s="8">
        <v>56.9</v>
      </c>
      <c r="J18" s="8">
        <v>5</v>
      </c>
      <c r="K18" s="4">
        <f t="shared" si="0"/>
        <v>61.9</v>
      </c>
      <c r="L18" s="5">
        <v>77.2</v>
      </c>
      <c r="M18" s="6">
        <f t="shared" si="1"/>
        <v>71.08</v>
      </c>
      <c r="N18" s="9">
        <v>17</v>
      </c>
      <c r="O18" s="2"/>
    </row>
    <row r="19" spans="1:15" ht="30" customHeight="1">
      <c r="A19" s="2">
        <v>15</v>
      </c>
      <c r="B19" s="2" t="s">
        <v>16</v>
      </c>
      <c r="C19" s="2" t="s">
        <v>55</v>
      </c>
      <c r="D19" s="2" t="s">
        <v>13</v>
      </c>
      <c r="E19" s="3" t="s">
        <v>58</v>
      </c>
      <c r="F19" s="2" t="s">
        <v>14</v>
      </c>
      <c r="G19" s="2" t="s">
        <v>56</v>
      </c>
      <c r="H19" s="2" t="s">
        <v>57</v>
      </c>
      <c r="I19" s="8">
        <v>68.099999999999994</v>
      </c>
      <c r="J19" s="8"/>
      <c r="K19" s="4">
        <f t="shared" si="0"/>
        <v>68.099999999999994</v>
      </c>
      <c r="L19" s="5">
        <v>72.98</v>
      </c>
      <c r="M19" s="6">
        <f t="shared" si="1"/>
        <v>71.03</v>
      </c>
      <c r="N19" s="9">
        <v>18</v>
      </c>
      <c r="O19" s="2"/>
    </row>
    <row r="20" spans="1:15" ht="30" customHeight="1">
      <c r="A20" s="2">
        <v>16</v>
      </c>
      <c r="B20" s="2" t="s">
        <v>16</v>
      </c>
      <c r="C20" s="2" t="s">
        <v>59</v>
      </c>
      <c r="D20" s="2" t="s">
        <v>13</v>
      </c>
      <c r="E20" s="3" t="s">
        <v>60</v>
      </c>
      <c r="F20" s="2" t="s">
        <v>111</v>
      </c>
      <c r="G20" s="2" t="s">
        <v>126</v>
      </c>
      <c r="H20" s="2" t="s">
        <v>127</v>
      </c>
      <c r="I20" s="8">
        <v>67</v>
      </c>
      <c r="J20" s="8">
        <v>2</v>
      </c>
      <c r="K20" s="4">
        <f t="shared" si="0"/>
        <v>69</v>
      </c>
      <c r="L20" s="5">
        <v>72.28</v>
      </c>
      <c r="M20" s="6">
        <f t="shared" si="1"/>
        <v>70.97</v>
      </c>
      <c r="N20" s="7">
        <v>19</v>
      </c>
      <c r="O20" s="2"/>
    </row>
    <row r="21" spans="1:15" ht="30" customHeight="1">
      <c r="A21" s="2">
        <v>17</v>
      </c>
      <c r="B21" s="2" t="s">
        <v>16</v>
      </c>
      <c r="C21" s="2" t="s">
        <v>61</v>
      </c>
      <c r="D21" s="2" t="s">
        <v>13</v>
      </c>
      <c r="E21" s="3" t="s">
        <v>62</v>
      </c>
      <c r="F21" s="2" t="s">
        <v>111</v>
      </c>
      <c r="G21" s="2" t="s">
        <v>134</v>
      </c>
      <c r="H21" s="2" t="s">
        <v>135</v>
      </c>
      <c r="I21" s="8">
        <v>62.8</v>
      </c>
      <c r="J21" s="8">
        <v>2</v>
      </c>
      <c r="K21" s="4">
        <f t="shared" si="0"/>
        <v>64.8</v>
      </c>
      <c r="L21" s="5">
        <v>74.760000000000005</v>
      </c>
      <c r="M21" s="6">
        <f t="shared" si="1"/>
        <v>70.78</v>
      </c>
      <c r="N21" s="9">
        <v>20</v>
      </c>
      <c r="O21" s="2"/>
    </row>
    <row r="22" spans="1:15" ht="30" customHeight="1">
      <c r="A22" s="2">
        <v>18</v>
      </c>
      <c r="B22" s="2" t="s">
        <v>16</v>
      </c>
      <c r="C22" s="2" t="s">
        <v>63</v>
      </c>
      <c r="D22" s="2" t="s">
        <v>13</v>
      </c>
      <c r="E22" s="3" t="s">
        <v>64</v>
      </c>
      <c r="F22" s="2" t="s">
        <v>108</v>
      </c>
      <c r="G22" s="2" t="s">
        <v>113</v>
      </c>
      <c r="H22" s="2" t="s">
        <v>144</v>
      </c>
      <c r="I22" s="8">
        <v>61.5</v>
      </c>
      <c r="J22" s="8">
        <v>2</v>
      </c>
      <c r="K22" s="4">
        <f t="shared" si="0"/>
        <v>63.5</v>
      </c>
      <c r="L22" s="5">
        <v>75.2</v>
      </c>
      <c r="M22" s="6">
        <f t="shared" si="1"/>
        <v>70.52</v>
      </c>
      <c r="N22" s="9">
        <v>21</v>
      </c>
      <c r="O22" s="2"/>
    </row>
    <row r="23" spans="1:15" ht="30" customHeight="1">
      <c r="A23" s="2">
        <v>19</v>
      </c>
      <c r="B23" s="2" t="s">
        <v>16</v>
      </c>
      <c r="C23" s="2" t="s">
        <v>65</v>
      </c>
      <c r="D23" s="2" t="s">
        <v>13</v>
      </c>
      <c r="E23" s="3" t="s">
        <v>68</v>
      </c>
      <c r="F23" s="2" t="s">
        <v>23</v>
      </c>
      <c r="G23" s="2" t="s">
        <v>66</v>
      </c>
      <c r="H23" s="2" t="s">
        <v>67</v>
      </c>
      <c r="I23" s="8">
        <v>61</v>
      </c>
      <c r="J23" s="8">
        <v>5</v>
      </c>
      <c r="K23" s="4">
        <f t="shared" si="0"/>
        <v>66</v>
      </c>
      <c r="L23" s="5">
        <v>73.2</v>
      </c>
      <c r="M23" s="6">
        <f t="shared" si="1"/>
        <v>70.319999999999993</v>
      </c>
      <c r="N23" s="7">
        <v>22</v>
      </c>
      <c r="O23" s="2"/>
    </row>
    <row r="24" spans="1:15" ht="30" customHeight="1">
      <c r="A24" s="2">
        <v>20</v>
      </c>
      <c r="B24" s="2" t="s">
        <v>16</v>
      </c>
      <c r="C24" s="2" t="s">
        <v>124</v>
      </c>
      <c r="D24" s="2" t="s">
        <v>13</v>
      </c>
      <c r="E24" s="3" t="s">
        <v>125</v>
      </c>
      <c r="F24" s="2" t="s">
        <v>108</v>
      </c>
      <c r="G24" s="2" t="s">
        <v>132</v>
      </c>
      <c r="H24" s="2" t="s">
        <v>133</v>
      </c>
      <c r="I24" s="8">
        <v>65.599999999999994</v>
      </c>
      <c r="J24" s="8">
        <v>2</v>
      </c>
      <c r="K24" s="4">
        <f t="shared" si="0"/>
        <v>67.599999999999994</v>
      </c>
      <c r="L24" s="5">
        <v>71.319999999999993</v>
      </c>
      <c r="M24" s="6">
        <f t="shared" si="1"/>
        <v>69.83</v>
      </c>
      <c r="N24" s="7">
        <v>24</v>
      </c>
      <c r="O24" s="2" t="s">
        <v>107</v>
      </c>
    </row>
    <row r="25" spans="1:15" ht="30" customHeight="1">
      <c r="A25" s="19" t="s">
        <v>152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</row>
    <row r="26" spans="1:15" ht="30" customHeight="1">
      <c r="A26" s="2">
        <v>1</v>
      </c>
      <c r="B26" s="2" t="s">
        <v>16</v>
      </c>
      <c r="C26" s="2" t="s">
        <v>69</v>
      </c>
      <c r="D26" s="2" t="s">
        <v>13</v>
      </c>
      <c r="E26" s="3" t="s">
        <v>72</v>
      </c>
      <c r="F26" s="2" t="s">
        <v>23</v>
      </c>
      <c r="G26" s="2" t="s">
        <v>70</v>
      </c>
      <c r="H26" s="2" t="s">
        <v>71</v>
      </c>
      <c r="I26" s="8">
        <v>54.5</v>
      </c>
      <c r="J26" s="8">
        <v>5</v>
      </c>
      <c r="K26" s="8">
        <f t="shared" si="0"/>
        <v>59.5</v>
      </c>
      <c r="L26" s="8">
        <v>77.400000000000006</v>
      </c>
      <c r="M26" s="10">
        <f t="shared" si="1"/>
        <v>70.239999999999995</v>
      </c>
      <c r="N26" s="11">
        <v>1</v>
      </c>
      <c r="O26" s="2"/>
    </row>
    <row r="27" spans="1:15" ht="30" customHeight="1">
      <c r="A27" s="2">
        <v>2</v>
      </c>
      <c r="B27" s="2" t="s">
        <v>16</v>
      </c>
      <c r="C27" s="2" t="s">
        <v>73</v>
      </c>
      <c r="D27" s="2" t="s">
        <v>13</v>
      </c>
      <c r="E27" s="3" t="s">
        <v>76</v>
      </c>
      <c r="F27" s="2" t="s">
        <v>23</v>
      </c>
      <c r="G27" s="2" t="s">
        <v>74</v>
      </c>
      <c r="H27" s="2" t="s">
        <v>75</v>
      </c>
      <c r="I27" s="8">
        <v>64</v>
      </c>
      <c r="J27" s="8"/>
      <c r="K27" s="8">
        <f t="shared" si="0"/>
        <v>64</v>
      </c>
      <c r="L27" s="8">
        <v>74.400000000000006</v>
      </c>
      <c r="M27" s="10">
        <f t="shared" si="1"/>
        <v>70.239999999999995</v>
      </c>
      <c r="N27" s="11">
        <v>1</v>
      </c>
      <c r="O27" s="2"/>
    </row>
    <row r="28" spans="1:15" ht="30" customHeight="1">
      <c r="A28" s="2">
        <v>3</v>
      </c>
      <c r="B28" s="2" t="s">
        <v>16</v>
      </c>
      <c r="C28" s="2" t="s">
        <v>77</v>
      </c>
      <c r="D28" s="2" t="s">
        <v>13</v>
      </c>
      <c r="E28" s="3" t="s">
        <v>80</v>
      </c>
      <c r="F28" s="2" t="s">
        <v>23</v>
      </c>
      <c r="G28" s="2" t="s">
        <v>78</v>
      </c>
      <c r="H28" s="2" t="s">
        <v>79</v>
      </c>
      <c r="I28" s="8">
        <v>59.7</v>
      </c>
      <c r="J28" s="8">
        <v>2</v>
      </c>
      <c r="K28" s="8">
        <f t="shared" si="0"/>
        <v>61.7</v>
      </c>
      <c r="L28" s="8">
        <v>73.599999999999994</v>
      </c>
      <c r="M28" s="10">
        <f t="shared" si="1"/>
        <v>68.84</v>
      </c>
      <c r="N28" s="11">
        <v>3</v>
      </c>
      <c r="O28" s="2"/>
    </row>
    <row r="29" spans="1:15" ht="30" customHeight="1">
      <c r="A29" s="2">
        <v>4</v>
      </c>
      <c r="B29" s="2" t="s">
        <v>16</v>
      </c>
      <c r="C29" s="2" t="s">
        <v>81</v>
      </c>
      <c r="D29" s="2" t="s">
        <v>13</v>
      </c>
      <c r="E29" s="3" t="s">
        <v>84</v>
      </c>
      <c r="F29" s="2" t="s">
        <v>23</v>
      </c>
      <c r="G29" s="2" t="s">
        <v>82</v>
      </c>
      <c r="H29" s="2" t="s">
        <v>83</v>
      </c>
      <c r="I29" s="8">
        <v>57.6</v>
      </c>
      <c r="J29" s="8"/>
      <c r="K29" s="8">
        <f t="shared" si="0"/>
        <v>57.6</v>
      </c>
      <c r="L29" s="8">
        <v>75.8</v>
      </c>
      <c r="M29" s="10">
        <f t="shared" si="1"/>
        <v>68.52</v>
      </c>
      <c r="N29" s="11">
        <v>4</v>
      </c>
      <c r="O29" s="2"/>
    </row>
    <row r="30" spans="1:15" ht="30" customHeight="1">
      <c r="A30" s="2">
        <v>5</v>
      </c>
      <c r="B30" s="2" t="s">
        <v>16</v>
      </c>
      <c r="C30" s="2" t="s">
        <v>120</v>
      </c>
      <c r="D30" s="2" t="s">
        <v>116</v>
      </c>
      <c r="E30" s="3" t="s">
        <v>121</v>
      </c>
      <c r="F30" s="2" t="s">
        <v>23</v>
      </c>
      <c r="G30" s="2" t="s">
        <v>122</v>
      </c>
      <c r="H30" s="2" t="s">
        <v>123</v>
      </c>
      <c r="I30" s="8">
        <v>60.8</v>
      </c>
      <c r="J30" s="8"/>
      <c r="K30" s="8">
        <f t="shared" si="0"/>
        <v>60.8</v>
      </c>
      <c r="L30" s="8">
        <v>72.2</v>
      </c>
      <c r="M30" s="10">
        <f t="shared" si="1"/>
        <v>67.64</v>
      </c>
      <c r="N30" s="11">
        <v>6</v>
      </c>
      <c r="O30" s="2" t="s">
        <v>107</v>
      </c>
    </row>
    <row r="31" spans="1:15" ht="30" customHeight="1">
      <c r="A31" s="19" t="s">
        <v>153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</row>
    <row r="32" spans="1:15" ht="30" customHeight="1">
      <c r="A32" s="2">
        <v>1</v>
      </c>
      <c r="B32" s="2" t="s">
        <v>85</v>
      </c>
      <c r="C32" s="2" t="s">
        <v>86</v>
      </c>
      <c r="D32" s="2" t="s">
        <v>13</v>
      </c>
      <c r="E32" s="3" t="s">
        <v>88</v>
      </c>
      <c r="F32" s="2" t="s">
        <v>14</v>
      </c>
      <c r="G32" s="2" t="s">
        <v>87</v>
      </c>
      <c r="H32" s="2" t="s">
        <v>71</v>
      </c>
      <c r="I32" s="8">
        <v>80.5</v>
      </c>
      <c r="J32" s="8">
        <v>4</v>
      </c>
      <c r="K32" s="8">
        <f t="shared" si="0"/>
        <v>84.5</v>
      </c>
      <c r="L32" s="8">
        <v>73.2</v>
      </c>
      <c r="M32" s="10">
        <f t="shared" si="1"/>
        <v>77.72</v>
      </c>
      <c r="N32" s="9">
        <v>1</v>
      </c>
      <c r="O32" s="2"/>
    </row>
    <row r="33" spans="1:15" ht="30" customHeight="1">
      <c r="A33" s="2">
        <v>2</v>
      </c>
      <c r="B33" s="2" t="s">
        <v>85</v>
      </c>
      <c r="C33" s="2" t="s">
        <v>89</v>
      </c>
      <c r="D33" s="2" t="s">
        <v>13</v>
      </c>
      <c r="E33" s="3" t="s">
        <v>91</v>
      </c>
      <c r="F33" s="2" t="s">
        <v>14</v>
      </c>
      <c r="G33" s="2" t="s">
        <v>15</v>
      </c>
      <c r="H33" s="2" t="s">
        <v>90</v>
      </c>
      <c r="I33" s="8">
        <v>75.2</v>
      </c>
      <c r="J33" s="8"/>
      <c r="K33" s="8">
        <f t="shared" si="0"/>
        <v>75.2</v>
      </c>
      <c r="L33" s="8">
        <v>78.900000000000006</v>
      </c>
      <c r="M33" s="10">
        <f t="shared" si="1"/>
        <v>77.42</v>
      </c>
      <c r="N33" s="9">
        <v>2</v>
      </c>
      <c r="O33" s="2"/>
    </row>
    <row r="34" spans="1:15" ht="30" customHeight="1">
      <c r="A34" s="2">
        <v>3</v>
      </c>
      <c r="B34" s="2" t="s">
        <v>85</v>
      </c>
      <c r="C34" s="2" t="s">
        <v>92</v>
      </c>
      <c r="D34" s="2" t="s">
        <v>13</v>
      </c>
      <c r="E34" s="3" t="s">
        <v>93</v>
      </c>
      <c r="F34" s="2" t="s">
        <v>108</v>
      </c>
      <c r="G34" s="2" t="s">
        <v>109</v>
      </c>
      <c r="H34" s="2" t="s">
        <v>110</v>
      </c>
      <c r="I34" s="8">
        <v>69.599999999999994</v>
      </c>
      <c r="J34" s="8">
        <v>5</v>
      </c>
      <c r="K34" s="8">
        <f t="shared" si="0"/>
        <v>74.599999999999994</v>
      </c>
      <c r="L34" s="8">
        <v>77</v>
      </c>
      <c r="M34" s="10">
        <f t="shared" si="1"/>
        <v>76.040000000000006</v>
      </c>
      <c r="N34" s="9">
        <v>3</v>
      </c>
      <c r="O34" s="2"/>
    </row>
    <row r="35" spans="1:15" ht="30" customHeight="1">
      <c r="A35" s="2">
        <v>4</v>
      </c>
      <c r="B35" s="2" t="s">
        <v>85</v>
      </c>
      <c r="C35" s="2" t="s">
        <v>94</v>
      </c>
      <c r="D35" s="2" t="s">
        <v>13</v>
      </c>
      <c r="E35" s="3" t="s">
        <v>96</v>
      </c>
      <c r="F35" s="2" t="s">
        <v>23</v>
      </c>
      <c r="G35" s="2" t="s">
        <v>48</v>
      </c>
      <c r="H35" s="2" t="s">
        <v>95</v>
      </c>
      <c r="I35" s="8">
        <v>72.5</v>
      </c>
      <c r="J35" s="8">
        <v>5</v>
      </c>
      <c r="K35" s="8">
        <f t="shared" si="0"/>
        <v>77.5</v>
      </c>
      <c r="L35" s="8">
        <v>73.099999999999994</v>
      </c>
      <c r="M35" s="10">
        <f t="shared" si="1"/>
        <v>74.86</v>
      </c>
      <c r="N35" s="9">
        <v>5</v>
      </c>
      <c r="O35" s="2"/>
    </row>
    <row r="36" spans="1:15" ht="30" customHeight="1">
      <c r="A36" s="2">
        <v>5</v>
      </c>
      <c r="B36" s="2" t="s">
        <v>85</v>
      </c>
      <c r="C36" s="2" t="s">
        <v>97</v>
      </c>
      <c r="D36" s="2" t="s">
        <v>13</v>
      </c>
      <c r="E36" s="3" t="s">
        <v>98</v>
      </c>
      <c r="F36" s="2" t="s">
        <v>111</v>
      </c>
      <c r="G36" s="2" t="s">
        <v>113</v>
      </c>
      <c r="H36" s="2" t="s">
        <v>114</v>
      </c>
      <c r="I36" s="8">
        <v>75.7</v>
      </c>
      <c r="J36" s="8">
        <v>2</v>
      </c>
      <c r="K36" s="8">
        <f t="shared" si="0"/>
        <v>77.7</v>
      </c>
      <c r="L36" s="8">
        <v>72.400000000000006</v>
      </c>
      <c r="M36" s="10">
        <f t="shared" si="1"/>
        <v>74.52</v>
      </c>
      <c r="N36" s="9">
        <v>6</v>
      </c>
      <c r="O36" s="2"/>
    </row>
    <row r="37" spans="1:15" ht="30" customHeight="1">
      <c r="A37" s="2">
        <v>6</v>
      </c>
      <c r="B37" s="2" t="s">
        <v>85</v>
      </c>
      <c r="C37" s="2" t="s">
        <v>99</v>
      </c>
      <c r="D37" s="2" t="s">
        <v>13</v>
      </c>
      <c r="E37" s="3" t="s">
        <v>102</v>
      </c>
      <c r="F37" s="2" t="s">
        <v>23</v>
      </c>
      <c r="G37" s="2" t="s">
        <v>100</v>
      </c>
      <c r="H37" s="2" t="s">
        <v>101</v>
      </c>
      <c r="I37" s="8">
        <v>69</v>
      </c>
      <c r="J37" s="8">
        <v>2</v>
      </c>
      <c r="K37" s="8">
        <f t="shared" si="0"/>
        <v>71</v>
      </c>
      <c r="L37" s="8">
        <v>76.400000000000006</v>
      </c>
      <c r="M37" s="10">
        <f t="shared" si="1"/>
        <v>74.239999999999995</v>
      </c>
      <c r="N37" s="9">
        <v>7</v>
      </c>
      <c r="O37" s="2"/>
    </row>
    <row r="38" spans="1:15" ht="30" customHeight="1">
      <c r="A38" s="2">
        <v>7</v>
      </c>
      <c r="B38" s="2" t="s">
        <v>85</v>
      </c>
      <c r="C38" s="2" t="s">
        <v>103</v>
      </c>
      <c r="D38" s="2" t="s">
        <v>13</v>
      </c>
      <c r="E38" s="3" t="s">
        <v>105</v>
      </c>
      <c r="F38" s="2" t="s">
        <v>111</v>
      </c>
      <c r="G38" s="2" t="s">
        <v>112</v>
      </c>
      <c r="H38" s="2" t="s">
        <v>104</v>
      </c>
      <c r="I38" s="8">
        <v>66.8</v>
      </c>
      <c r="J38" s="8">
        <v>2</v>
      </c>
      <c r="K38" s="8">
        <f t="shared" si="0"/>
        <v>68.8</v>
      </c>
      <c r="L38" s="8">
        <v>77</v>
      </c>
      <c r="M38" s="10">
        <f t="shared" si="1"/>
        <v>73.72</v>
      </c>
      <c r="N38" s="9">
        <v>8</v>
      </c>
      <c r="O38" s="2"/>
    </row>
    <row r="39" spans="1:15" ht="30" customHeight="1">
      <c r="A39" s="2">
        <v>8</v>
      </c>
      <c r="B39" s="2" t="s">
        <v>85</v>
      </c>
      <c r="C39" s="2" t="s">
        <v>106</v>
      </c>
      <c r="D39" s="2" t="s">
        <v>116</v>
      </c>
      <c r="E39" s="3" t="s">
        <v>115</v>
      </c>
      <c r="F39" s="2" t="s">
        <v>118</v>
      </c>
      <c r="G39" s="2" t="s">
        <v>119</v>
      </c>
      <c r="H39" s="2" t="s">
        <v>117</v>
      </c>
      <c r="I39" s="8">
        <v>68.900000000000006</v>
      </c>
      <c r="J39" s="8">
        <v>2</v>
      </c>
      <c r="K39" s="8">
        <f t="shared" si="0"/>
        <v>70.900000000000006</v>
      </c>
      <c r="L39" s="8">
        <v>75.599999999999994</v>
      </c>
      <c r="M39" s="10">
        <f t="shared" si="1"/>
        <v>73.72</v>
      </c>
      <c r="N39" s="9">
        <v>8</v>
      </c>
      <c r="O39" s="2" t="s">
        <v>107</v>
      </c>
    </row>
  </sheetData>
  <mergeCells count="19">
    <mergeCell ref="D2:D3"/>
    <mergeCell ref="F2:F3"/>
    <mergeCell ref="G2:G3"/>
    <mergeCell ref="A4:O4"/>
    <mergeCell ref="A25:O25"/>
    <mergeCell ref="A31:O31"/>
    <mergeCell ref="A1:O1"/>
    <mergeCell ref="L2:L3"/>
    <mergeCell ref="M2:M3"/>
    <mergeCell ref="N2:N3"/>
    <mergeCell ref="O2:O3"/>
    <mergeCell ref="E2:E3"/>
    <mergeCell ref="A2:A3"/>
    <mergeCell ref="H2:H3"/>
    <mergeCell ref="I2:I3"/>
    <mergeCell ref="J2:J3"/>
    <mergeCell ref="K2:K3"/>
    <mergeCell ref="B2:B3"/>
    <mergeCell ref="C2:C3"/>
  </mergeCells>
  <phoneticPr fontId="24" type="noConversion"/>
  <printOptions horizontalCentered="1"/>
  <pageMargins left="0.2" right="0.12" top="0.47" bottom="0.39" header="0.5" footer="0.5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拟聘用人员名单（第一批）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cp:lastPrinted>2023-06-25T11:34:36Z</cp:lastPrinted>
  <dcterms:created xsi:type="dcterms:W3CDTF">2023-05-27T15:50:29Z</dcterms:created>
  <dcterms:modified xsi:type="dcterms:W3CDTF">2023-06-25T11:48:25Z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29CF5631BCA64113B543EA65C90B64A8_12</vt:lpwstr>
  </property>
  <property fmtid="{D5CDD505-2E9C-101B-9397-08002B2CF9AE}" pid="3" name="KSOProductBuildVer">
    <vt:lpwstr>2052-11.1.0.14309</vt:lpwstr>
  </property>
</Properties>
</file>